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15" windowHeight="6540" activeTab="0"/>
  </bookViews>
  <sheets>
    <sheet name="工事費内訳書" sheetId="1" r:id="rId1"/>
  </sheets>
  <definedNames>
    <definedName name="_xlnm.Print_Area" localSheetId="0">'工事費内訳書'!$A$1:$G$44</definedName>
    <definedName name="_xlnm.Print_Titles" localSheetId="0">'工事費内訳書'!$9:$9</definedName>
    <definedName name="工事価格総計" localSheetId="0">'工事費内訳書'!#REF!</definedName>
    <definedName name="工事名" localSheetId="0">'工事費内訳書'!$B$8</definedName>
    <definedName name="内訳書工事価格" localSheetId="0">'工事費内訳書'!$G$44</definedName>
    <definedName name="内訳書工事価格総計" localSheetId="0">'工事費内訳書'!#REF!</definedName>
    <definedName name="内訳書工事価格総計通番" localSheetId="0">'工事費内訳書'!#REF!</definedName>
    <definedName name="内訳書工事価格総計名称" localSheetId="0">'工事費内訳書'!#REF!</definedName>
    <definedName name="内訳書工事価格通番" localSheetId="0">'工事費内訳書'!$I$44</definedName>
    <definedName name="内訳書直接工事費総計" localSheetId="0">'工事費内訳書'!#REF!</definedName>
    <definedName name="内訳書直接工事費総計通番" localSheetId="0">'工事費内訳書'!#REF!</definedName>
  </definedNames>
  <calcPr fullCalcOnLoad="1"/>
</workbook>
</file>

<file path=xl/sharedStrings.xml><?xml version="1.0" encoding="utf-8"?>
<sst xmlns="http://schemas.openxmlformats.org/spreadsheetml/2006/main" count="83" uniqueCount="51">
  <si>
    <t>住　　　　所</t>
  </si>
  <si>
    <t>商号又は名称</t>
  </si>
  <si>
    <t>代 表 者 名</t>
  </si>
  <si>
    <t>工事費内訳書</t>
  </si>
  <si>
    <t>工 事 名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</si>
  <si>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</si>
  <si>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</si>
  <si>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</si>
  <si>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</si>
  <si>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</si>
  <si>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</si>
  <si>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入札書記載金額(税抜き)</t>
  </si>
  <si>
    <t>－</t>
  </si>
  <si>
    <t>Ｒ２三林　地すべり　三好市和田　山腹工事</t>
  </si>
  <si>
    <t xml:space="preserve">工事原価
</t>
  </si>
  <si>
    <t>式</t>
  </si>
  <si>
    <t xml:space="preserve">直接工事費
</t>
  </si>
  <si>
    <t xml:space="preserve">直接工事費(諸経費対象)
</t>
  </si>
  <si>
    <t xml:space="preserve">補強土工
</t>
  </si>
  <si>
    <t>ｍ</t>
  </si>
  <si>
    <t>m3</t>
  </si>
  <si>
    <t>本</t>
  </si>
  <si>
    <t>グリーンパネル
407×407×40</t>
  </si>
  <si>
    <t>基</t>
  </si>
  <si>
    <t xml:space="preserve">材料一式
</t>
  </si>
  <si>
    <t xml:space="preserve">伏工
</t>
  </si>
  <si>
    <t>植生ネット工
肥料袋有</t>
  </si>
  <si>
    <t>㎡</t>
  </si>
  <si>
    <t xml:space="preserve">仮設工
</t>
  </si>
  <si>
    <t>ウインチベース架設・撤去
架設・撤去,６ヵ月から１ヵ年</t>
  </si>
  <si>
    <t>空m3</t>
  </si>
  <si>
    <t>回</t>
  </si>
  <si>
    <t xml:space="preserve">間接工事費
</t>
  </si>
  <si>
    <t xml:space="preserve">共通仮設費
</t>
  </si>
  <si>
    <t xml:space="preserve">共通仮設費（率計上）
</t>
  </si>
  <si>
    <t xml:space="preserve">営繕費
</t>
  </si>
  <si>
    <t xml:space="preserve">トイレ設置費
</t>
  </si>
  <si>
    <t>月</t>
  </si>
  <si>
    <t xml:space="preserve">現場管理費
</t>
  </si>
  <si>
    <t xml:space="preserve">一般管理費等
</t>
  </si>
  <si>
    <t xml:space="preserve">工事価格
</t>
  </si>
  <si>
    <t>削孔
二重管方式,90mm,ﾚｷ質土</t>
  </si>
  <si>
    <t>削孔
二重管方式,90mm,軟岩</t>
  </si>
  <si>
    <t>グラウト注入打設工
24kN/mm2 W/C≦47.5%</t>
  </si>
  <si>
    <t xml:space="preserve">鉄筋挿入工
</t>
  </si>
  <si>
    <t xml:space="preserve">頭部処理工
</t>
  </si>
  <si>
    <t>ケーブルクレーン架設･撤去
架設・撤去,280日</t>
  </si>
  <si>
    <t>アンカー架設・撤去
根株・立木</t>
  </si>
  <si>
    <t xml:space="preserve">足場工
</t>
  </si>
  <si>
    <t xml:space="preserve">ボーリングマシン移設工
</t>
  </si>
  <si>
    <t>洋式トイレ設置費（差額）
和式との差額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</si>
</sst>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#,###,###,##0_ "/>
    <numFmt numFmtId="178" formatCode="#,###,###,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>
        <color indexed="8"/>
      </left>
      <right style="hair">
        <color indexed="8"/>
      </right>
      <top/>
      <bottom style="thin"/>
    </border>
    <border>
      <left/>
      <right style="thin"/>
      <top/>
      <bottom style="thin"/>
    </border>
    <border>
      <left/>
      <right style="hair"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>
        <color indexed="8"/>
      </right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60" applyProtection="1">
      <alignment/>
      <protection/>
    </xf>
    <xf numFmtId="0" fontId="5" fillId="0" borderId="0" xfId="63" applyFont="1" applyProtection="1">
      <alignment/>
      <protection/>
    </xf>
    <xf numFmtId="176" fontId="5" fillId="0" borderId="0" xfId="63" applyNumberFormat="1" applyFont="1" applyFill="1" applyAlignment="1" applyProtection="1">
      <alignment horizontal="right" vertical="center"/>
      <protection/>
    </xf>
    <xf numFmtId="49" fontId="5" fillId="0" borderId="0" xfId="63" applyNumberFormat="1" applyFont="1" applyAlignment="1" applyProtection="1">
      <alignment horizontal="left" vertical="center"/>
      <protection/>
    </xf>
    <xf numFmtId="49" fontId="5" fillId="0" borderId="0" xfId="63" applyNumberFormat="1" applyFont="1" applyAlignment="1" applyProtection="1">
      <alignment horizontal="distributed" vertical="center"/>
      <protection/>
    </xf>
    <xf numFmtId="0" fontId="1" fillId="0" borderId="0" xfId="61" applyProtection="1">
      <alignment vertical="center"/>
      <protection/>
    </xf>
    <xf numFmtId="49" fontId="5" fillId="0" borderId="10" xfId="63" applyNumberFormat="1" applyFont="1" applyBorder="1" applyAlignment="1" applyProtection="1">
      <alignment horizontal="center" vertical="center"/>
      <protection/>
    </xf>
    <xf numFmtId="49" fontId="5" fillId="0" borderId="11" xfId="63" applyNumberFormat="1" applyFont="1" applyBorder="1" applyAlignment="1" applyProtection="1">
      <alignment horizontal="center" vertical="center"/>
      <protection/>
    </xf>
    <xf numFmtId="49" fontId="5" fillId="0" borderId="0" xfId="63" applyNumberFormat="1" applyFont="1" applyAlignment="1" applyProtection="1">
      <alignment horizontal="center" vertical="center"/>
      <protection/>
    </xf>
    <xf numFmtId="49" fontId="5" fillId="0" borderId="12" xfId="63" applyNumberFormat="1" applyFont="1" applyBorder="1" applyAlignment="1" applyProtection="1">
      <alignment vertical="top"/>
      <protection/>
    </xf>
    <xf numFmtId="49" fontId="5" fillId="0" borderId="13" xfId="63" applyNumberFormat="1" applyFont="1" applyBorder="1" applyAlignment="1" applyProtection="1">
      <alignment vertical="top"/>
      <protection/>
    </xf>
    <xf numFmtId="49" fontId="5" fillId="0" borderId="14" xfId="63" applyNumberFormat="1" applyFont="1" applyBorder="1" applyAlignment="1" applyProtection="1">
      <alignment horizontal="center"/>
      <protection/>
    </xf>
    <xf numFmtId="0" fontId="5" fillId="0" borderId="14" xfId="63" applyNumberFormat="1" applyFont="1" applyBorder="1" applyAlignment="1" applyProtection="1">
      <alignment horizontal="center"/>
      <protection/>
    </xf>
    <xf numFmtId="177" fontId="5" fillId="0" borderId="15" xfId="63" applyNumberFormat="1" applyFont="1" applyBorder="1" applyAlignment="1" applyProtection="1">
      <alignment horizontal="right"/>
      <protection/>
    </xf>
    <xf numFmtId="177" fontId="5" fillId="0" borderId="0" xfId="63" applyNumberFormat="1" applyFont="1" applyAlignment="1" applyProtection="1">
      <alignment horizontal="center"/>
      <protection/>
    </xf>
    <xf numFmtId="49" fontId="5" fillId="0" borderId="16" xfId="62" applyNumberFormat="1" applyFont="1" applyBorder="1" applyAlignment="1">
      <alignment horizontal="center"/>
      <protection/>
    </xf>
    <xf numFmtId="178" fontId="5" fillId="0" borderId="16" xfId="62" applyNumberFormat="1" applyFont="1" applyBorder="1" applyAlignment="1">
      <alignment horizontal="center"/>
      <protection/>
    </xf>
    <xf numFmtId="177" fontId="5" fillId="0" borderId="17" xfId="63" applyNumberFormat="1" applyFont="1" applyBorder="1" applyAlignment="1" applyProtection="1">
      <alignment horizontal="right"/>
      <protection/>
    </xf>
    <xf numFmtId="49" fontId="5" fillId="0" borderId="18" xfId="63" applyNumberFormat="1" applyFont="1" applyBorder="1" applyAlignment="1" applyProtection="1">
      <alignment vertical="top" wrapText="1"/>
      <protection/>
    </xf>
    <xf numFmtId="177" fontId="5" fillId="33" borderId="15" xfId="63" applyNumberFormat="1" applyFont="1" applyFill="1" applyBorder="1" applyAlignment="1" applyProtection="1">
      <alignment horizontal="right"/>
      <protection locked="0"/>
    </xf>
    <xf numFmtId="49" fontId="5" fillId="0" borderId="14" xfId="63" applyNumberFormat="1" applyFont="1" applyFill="1" applyBorder="1" applyAlignment="1" applyProtection="1">
      <alignment horizontal="center"/>
      <protection/>
    </xf>
    <xf numFmtId="0" fontId="5" fillId="0" borderId="14" xfId="63" applyNumberFormat="1" applyFont="1" applyFill="1" applyBorder="1" applyAlignment="1" applyProtection="1">
      <alignment horizontal="center"/>
      <protection/>
    </xf>
    <xf numFmtId="177" fontId="5" fillId="0" borderId="15" xfId="63" applyNumberFormat="1" applyFont="1" applyFill="1" applyBorder="1" applyAlignment="1" applyProtection="1">
      <alignment horizontal="right"/>
      <protection/>
    </xf>
    <xf numFmtId="0" fontId="5" fillId="0" borderId="0" xfId="63" applyFont="1" applyFill="1" applyProtection="1">
      <alignment/>
      <protection/>
    </xf>
    <xf numFmtId="177" fontId="5" fillId="0" borderId="0" xfId="63" applyNumberFormat="1" applyFont="1" applyFill="1" applyAlignment="1" applyProtection="1">
      <alignment horizontal="center"/>
      <protection/>
    </xf>
    <xf numFmtId="49" fontId="5" fillId="0" borderId="19" xfId="63" applyNumberFormat="1" applyFont="1" applyBorder="1" applyAlignment="1" applyProtection="1">
      <alignment vertical="top" wrapText="1"/>
      <protection/>
    </xf>
    <xf numFmtId="0" fontId="0" fillId="0" borderId="20" xfId="0" applyBorder="1" applyAlignment="1">
      <alignment vertical="top"/>
    </xf>
    <xf numFmtId="49" fontId="5" fillId="0" borderId="21" xfId="63" applyNumberFormat="1" applyFont="1" applyBorder="1" applyAlignment="1" applyProtection="1">
      <alignment vertical="top" wrapText="1"/>
      <protection/>
    </xf>
    <xf numFmtId="0" fontId="0" fillId="0" borderId="19" xfId="0" applyBorder="1" applyAlignment="1">
      <alignment vertical="top"/>
    </xf>
    <xf numFmtId="49" fontId="5" fillId="0" borderId="21" xfId="63" applyNumberFormat="1" applyFont="1" applyFill="1" applyBorder="1" applyAlignment="1" applyProtection="1">
      <alignment vertical="top" wrapText="1"/>
      <protection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22" xfId="63" applyNumberFormat="1" applyFont="1" applyBorder="1" applyAlignment="1" applyProtection="1">
      <alignment vertical="top"/>
      <protection/>
    </xf>
    <xf numFmtId="49" fontId="5" fillId="0" borderId="23" xfId="63" applyNumberFormat="1" applyFont="1" applyBorder="1" applyAlignment="1" applyProtection="1">
      <alignment vertical="top"/>
      <protection/>
    </xf>
    <xf numFmtId="49" fontId="5" fillId="0" borderId="24" xfId="63" applyNumberFormat="1" applyFont="1" applyBorder="1" applyAlignment="1" applyProtection="1">
      <alignment vertical="top"/>
      <protection/>
    </xf>
    <xf numFmtId="49" fontId="5" fillId="33" borderId="0" xfId="63" applyNumberFormat="1" applyFont="1" applyFill="1" applyAlignment="1" applyProtection="1">
      <alignment horizontal="left" vertical="center"/>
      <protection locked="0"/>
    </xf>
    <xf numFmtId="49" fontId="6" fillId="0" borderId="0" xfId="63" applyNumberFormat="1" applyFont="1" applyAlignment="1" applyProtection="1">
      <alignment horizontal="center" vertical="top"/>
      <protection/>
    </xf>
    <xf numFmtId="49" fontId="5" fillId="0" borderId="0" xfId="63" applyNumberFormat="1" applyFont="1" applyAlignment="1" applyProtection="1">
      <alignment horizontal="left" vertical="center"/>
      <protection/>
    </xf>
    <xf numFmtId="49" fontId="5" fillId="0" borderId="25" xfId="63" applyNumberFormat="1" applyFont="1" applyBorder="1" applyAlignment="1" applyProtection="1">
      <alignment horizontal="center" vertical="center"/>
      <protection/>
    </xf>
    <xf numFmtId="49" fontId="5" fillId="0" borderId="26" xfId="63" applyNumberFormat="1" applyFont="1" applyBorder="1" applyAlignment="1" applyProtection="1">
      <alignment horizontal="center" vertical="center"/>
      <protection/>
    </xf>
    <xf numFmtId="49" fontId="5" fillId="0" borderId="27" xfId="63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75雛形" xfId="61"/>
    <cellStyle name="標準_75雛形_1" xfId="62"/>
    <cellStyle name="標準_内訳書サンプル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GridLines="0" tabSelected="1" zoomScaleSheetLayoutView="100" zoomScalePageLayoutView="0" workbookViewId="0" topLeftCell="A1">
      <selection activeCell="K37" sqref="K37"/>
    </sheetView>
  </sheetViews>
  <sheetFormatPr defaultColWidth="9.140625" defaultRowHeight="15"/>
  <cols>
    <col min="1" max="1" width="8.421875" style="1" customWidth="1"/>
    <col min="2" max="3" width="6.7109375" style="1" customWidth="1"/>
    <col min="4" max="4" width="26.00390625" style="1" customWidth="1"/>
    <col min="5" max="5" width="12.00390625" style="1" customWidth="1"/>
    <col min="6" max="6" width="12.8515625" style="1" customWidth="1"/>
    <col min="7" max="7" width="19.8515625" style="1" customWidth="1"/>
    <col min="8" max="8" width="8.421875" style="1" customWidth="1"/>
    <col min="9" max="10" width="0" style="1" hidden="1" customWidth="1"/>
    <col min="11" max="16384" width="9.00390625" style="1" customWidth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28" t="s">
        <v>14</v>
      </c>
      <c r="B10" s="29"/>
      <c r="C10" s="29"/>
      <c r="D10" s="27"/>
      <c r="E10" s="12" t="s">
        <v>15</v>
      </c>
      <c r="F10" s="13">
        <v>1</v>
      </c>
      <c r="G10" s="14">
        <f>+G11+G33</f>
        <v>0</v>
      </c>
      <c r="H10" s="2"/>
      <c r="I10" s="15">
        <v>1</v>
      </c>
      <c r="J10" s="15"/>
    </row>
    <row r="11" spans="1:10" ht="42" customHeight="1">
      <c r="A11" s="28" t="s">
        <v>16</v>
      </c>
      <c r="B11" s="29"/>
      <c r="C11" s="29"/>
      <c r="D11" s="27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28" t="s">
        <v>17</v>
      </c>
      <c r="B12" s="29"/>
      <c r="C12" s="29"/>
      <c r="D12" s="27"/>
      <c r="E12" s="12" t="s">
        <v>15</v>
      </c>
      <c r="F12" s="13">
        <v>1</v>
      </c>
      <c r="G12" s="14">
        <f>+G13+G25</f>
        <v>0</v>
      </c>
      <c r="H12" s="2"/>
      <c r="I12" s="15">
        <v>3</v>
      </c>
      <c r="J12" s="15">
        <v>1</v>
      </c>
    </row>
    <row r="13" spans="1:10" ht="42" customHeight="1">
      <c r="A13" s="10"/>
      <c r="B13" s="26" t="s">
        <v>18</v>
      </c>
      <c r="C13" s="29"/>
      <c r="D13" s="27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6" t="s">
        <v>18</v>
      </c>
      <c r="D14" s="27"/>
      <c r="E14" s="12" t="s">
        <v>15</v>
      </c>
      <c r="F14" s="13">
        <v>1</v>
      </c>
      <c r="G14" s="14">
        <f>+G15+G23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18</v>
      </c>
      <c r="E15" s="12" t="s">
        <v>15</v>
      </c>
      <c r="F15" s="13">
        <v>1</v>
      </c>
      <c r="G15" s="14">
        <f>+G16+G17+G18+G19+G20+G21+G22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41</v>
      </c>
      <c r="E16" s="12" t="s">
        <v>19</v>
      </c>
      <c r="F16" s="13">
        <v>304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42</v>
      </c>
      <c r="E17" s="12" t="s">
        <v>19</v>
      </c>
      <c r="F17" s="13">
        <v>148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43</v>
      </c>
      <c r="E18" s="12" t="s">
        <v>20</v>
      </c>
      <c r="F18" s="13">
        <v>4.1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44</v>
      </c>
      <c r="E19" s="12" t="s">
        <v>21</v>
      </c>
      <c r="F19" s="13">
        <v>116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45</v>
      </c>
      <c r="E20" s="12" t="s">
        <v>21</v>
      </c>
      <c r="F20" s="13">
        <v>116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22</v>
      </c>
      <c r="E21" s="12" t="s">
        <v>23</v>
      </c>
      <c r="F21" s="13">
        <v>116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24</v>
      </c>
      <c r="E22" s="12" t="s">
        <v>15</v>
      </c>
      <c r="F22" s="13">
        <v>1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25</v>
      </c>
      <c r="E23" s="12" t="s">
        <v>15</v>
      </c>
      <c r="F23" s="13">
        <v>1</v>
      </c>
      <c r="G23" s="14">
        <f>+G24</f>
        <v>0</v>
      </c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26</v>
      </c>
      <c r="E24" s="12" t="s">
        <v>27</v>
      </c>
      <c r="F24" s="13">
        <v>406.3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26" t="s">
        <v>28</v>
      </c>
      <c r="C25" s="29"/>
      <c r="D25" s="27"/>
      <c r="E25" s="12" t="s">
        <v>15</v>
      </c>
      <c r="F25" s="13">
        <v>1</v>
      </c>
      <c r="G25" s="14">
        <f>+G26</f>
        <v>0</v>
      </c>
      <c r="H25" s="2"/>
      <c r="I25" s="15">
        <v>16</v>
      </c>
      <c r="J25" s="15">
        <v>2</v>
      </c>
    </row>
    <row r="26" spans="1:10" ht="42" customHeight="1">
      <c r="A26" s="10"/>
      <c r="B26" s="11"/>
      <c r="C26" s="26" t="s">
        <v>28</v>
      </c>
      <c r="D26" s="27"/>
      <c r="E26" s="12" t="s">
        <v>15</v>
      </c>
      <c r="F26" s="13">
        <v>1</v>
      </c>
      <c r="G26" s="14">
        <f>+G27</f>
        <v>0</v>
      </c>
      <c r="H26" s="2"/>
      <c r="I26" s="15">
        <v>17</v>
      </c>
      <c r="J26" s="15">
        <v>3</v>
      </c>
    </row>
    <row r="27" spans="1:10" ht="42" customHeight="1">
      <c r="A27" s="10"/>
      <c r="B27" s="11"/>
      <c r="C27" s="11"/>
      <c r="D27" s="19" t="s">
        <v>28</v>
      </c>
      <c r="E27" s="12" t="s">
        <v>15</v>
      </c>
      <c r="F27" s="13">
        <v>1</v>
      </c>
      <c r="G27" s="14">
        <f>+G28+G29+G30+G31+G32</f>
        <v>0</v>
      </c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46</v>
      </c>
      <c r="E28" s="12" t="s">
        <v>23</v>
      </c>
      <c r="F28" s="13">
        <v>1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29</v>
      </c>
      <c r="E29" s="12" t="s">
        <v>23</v>
      </c>
      <c r="F29" s="13">
        <v>1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47</v>
      </c>
      <c r="E30" s="12" t="s">
        <v>23</v>
      </c>
      <c r="F30" s="13">
        <v>2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48</v>
      </c>
      <c r="E31" s="12" t="s">
        <v>30</v>
      </c>
      <c r="F31" s="13">
        <v>818.5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49</v>
      </c>
      <c r="E32" s="12" t="s">
        <v>31</v>
      </c>
      <c r="F32" s="13">
        <v>6</v>
      </c>
      <c r="G32" s="20"/>
      <c r="H32" s="2"/>
      <c r="I32" s="15">
        <v>23</v>
      </c>
      <c r="J32" s="15">
        <v>4</v>
      </c>
    </row>
    <row r="33" spans="1:10" ht="42" customHeight="1">
      <c r="A33" s="28" t="s">
        <v>32</v>
      </c>
      <c r="B33" s="29"/>
      <c r="C33" s="29"/>
      <c r="D33" s="27"/>
      <c r="E33" s="12" t="s">
        <v>15</v>
      </c>
      <c r="F33" s="13">
        <v>1</v>
      </c>
      <c r="G33" s="14">
        <f>+G34+G41</f>
        <v>0</v>
      </c>
      <c r="H33" s="2"/>
      <c r="I33" s="15">
        <v>24</v>
      </c>
      <c r="J33" s="15"/>
    </row>
    <row r="34" spans="1:10" ht="42" customHeight="1">
      <c r="A34" s="28" t="s">
        <v>33</v>
      </c>
      <c r="B34" s="29"/>
      <c r="C34" s="29"/>
      <c r="D34" s="27"/>
      <c r="E34" s="12" t="s">
        <v>15</v>
      </c>
      <c r="F34" s="13">
        <v>1</v>
      </c>
      <c r="G34" s="14">
        <f>+G35+G36</f>
        <v>0</v>
      </c>
      <c r="H34" s="2"/>
      <c r="I34" s="15">
        <v>25</v>
      </c>
      <c r="J34" s="15">
        <v>200</v>
      </c>
    </row>
    <row r="35" spans="1:10" ht="42" customHeight="1">
      <c r="A35" s="28" t="s">
        <v>34</v>
      </c>
      <c r="B35" s="29"/>
      <c r="C35" s="29"/>
      <c r="D35" s="27"/>
      <c r="E35" s="12" t="s">
        <v>15</v>
      </c>
      <c r="F35" s="13">
        <v>1</v>
      </c>
      <c r="G35" s="20"/>
      <c r="H35" s="2"/>
      <c r="I35" s="15">
        <v>26</v>
      </c>
      <c r="J35" s="15"/>
    </row>
    <row r="36" spans="1:10" ht="42" customHeight="1">
      <c r="A36" s="28" t="s">
        <v>35</v>
      </c>
      <c r="B36" s="29"/>
      <c r="C36" s="29"/>
      <c r="D36" s="27"/>
      <c r="E36" s="12" t="s">
        <v>15</v>
      </c>
      <c r="F36" s="13">
        <v>1</v>
      </c>
      <c r="G36" s="14">
        <f>+G37</f>
        <v>0</v>
      </c>
      <c r="H36" s="2"/>
      <c r="I36" s="15">
        <v>27</v>
      </c>
      <c r="J36" s="15">
        <v>1</v>
      </c>
    </row>
    <row r="37" spans="1:10" ht="42" customHeight="1">
      <c r="A37" s="10"/>
      <c r="B37" s="26" t="s">
        <v>35</v>
      </c>
      <c r="C37" s="29"/>
      <c r="D37" s="27"/>
      <c r="E37" s="12" t="s">
        <v>15</v>
      </c>
      <c r="F37" s="13">
        <v>1</v>
      </c>
      <c r="G37" s="14">
        <f>+G38</f>
        <v>0</v>
      </c>
      <c r="H37" s="2"/>
      <c r="I37" s="15">
        <v>28</v>
      </c>
      <c r="J37" s="15">
        <v>2</v>
      </c>
    </row>
    <row r="38" spans="1:10" ht="42" customHeight="1">
      <c r="A38" s="10"/>
      <c r="B38" s="11"/>
      <c r="C38" s="26" t="s">
        <v>36</v>
      </c>
      <c r="D38" s="27"/>
      <c r="E38" s="12" t="s">
        <v>15</v>
      </c>
      <c r="F38" s="13">
        <v>1</v>
      </c>
      <c r="G38" s="14">
        <f>+G39</f>
        <v>0</v>
      </c>
      <c r="H38" s="2"/>
      <c r="I38" s="15">
        <v>29</v>
      </c>
      <c r="J38" s="15">
        <v>3</v>
      </c>
    </row>
    <row r="39" spans="1:10" ht="42" customHeight="1">
      <c r="A39" s="10"/>
      <c r="B39" s="11"/>
      <c r="C39" s="11"/>
      <c r="D39" s="19" t="s">
        <v>36</v>
      </c>
      <c r="E39" s="12" t="s">
        <v>15</v>
      </c>
      <c r="F39" s="13">
        <v>1</v>
      </c>
      <c r="G39" s="14">
        <f>+G40</f>
        <v>0</v>
      </c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50</v>
      </c>
      <c r="E40" s="12" t="s">
        <v>37</v>
      </c>
      <c r="F40" s="13">
        <v>10</v>
      </c>
      <c r="G40" s="20"/>
      <c r="H40" s="2"/>
      <c r="I40" s="15">
        <v>31</v>
      </c>
      <c r="J40" s="15">
        <v>4</v>
      </c>
    </row>
    <row r="41" spans="1:10" ht="42" customHeight="1">
      <c r="A41" s="28" t="s">
        <v>38</v>
      </c>
      <c r="B41" s="29"/>
      <c r="C41" s="29"/>
      <c r="D41" s="27"/>
      <c r="E41" s="12" t="s">
        <v>15</v>
      </c>
      <c r="F41" s="13">
        <v>1</v>
      </c>
      <c r="G41" s="20"/>
      <c r="H41" s="2"/>
      <c r="I41" s="15">
        <v>32</v>
      </c>
      <c r="J41" s="15">
        <v>210</v>
      </c>
    </row>
    <row r="42" spans="1:10" ht="42" customHeight="1">
      <c r="A42" s="28" t="s">
        <v>39</v>
      </c>
      <c r="B42" s="29"/>
      <c r="C42" s="29"/>
      <c r="D42" s="27"/>
      <c r="E42" s="12" t="s">
        <v>15</v>
      </c>
      <c r="F42" s="13">
        <v>1</v>
      </c>
      <c r="G42" s="20"/>
      <c r="H42" s="2"/>
      <c r="I42" s="15">
        <v>33</v>
      </c>
      <c r="J42" s="15">
        <v>220</v>
      </c>
    </row>
    <row r="43" spans="1:10" ht="42" customHeight="1">
      <c r="A43" s="30" t="s">
        <v>40</v>
      </c>
      <c r="B43" s="31"/>
      <c r="C43" s="31"/>
      <c r="D43" s="32"/>
      <c r="E43" s="21" t="s">
        <v>15</v>
      </c>
      <c r="F43" s="22">
        <v>1</v>
      </c>
      <c r="G43" s="23">
        <f>+G10+G42</f>
        <v>0</v>
      </c>
      <c r="H43" s="24"/>
      <c r="I43" s="25">
        <v>34</v>
      </c>
      <c r="J43" s="25">
        <v>30</v>
      </c>
    </row>
    <row r="44" spans="1:10" ht="42" customHeight="1">
      <c r="A44" s="33" t="s">
        <v>11</v>
      </c>
      <c r="B44" s="34"/>
      <c r="C44" s="34"/>
      <c r="D44" s="35"/>
      <c r="E44" s="16" t="s">
        <v>12</v>
      </c>
      <c r="F44" s="17" t="s">
        <v>12</v>
      </c>
      <c r="G44" s="18">
        <f>G43</f>
        <v>0</v>
      </c>
      <c r="I44" s="15">
        <v>35</v>
      </c>
      <c r="J44" s="15">
        <v>90</v>
      </c>
    </row>
    <row r="45" ht="42" customHeight="1"/>
    <row r="46" ht="42" customHeight="1"/>
  </sheetData>
  <sheetProtection password="FD80" sheet="1" objects="1" scenarios="1"/>
  <mergeCells count="23">
    <mergeCell ref="A9:D9"/>
    <mergeCell ref="F3:G3"/>
    <mergeCell ref="F4:G4"/>
    <mergeCell ref="F5:G5"/>
    <mergeCell ref="A7:G7"/>
    <mergeCell ref="B8:G8"/>
    <mergeCell ref="A44:D44"/>
    <mergeCell ref="A10:D10"/>
    <mergeCell ref="A11:D11"/>
    <mergeCell ref="A12:D12"/>
    <mergeCell ref="B13:D13"/>
    <mergeCell ref="C14:D14"/>
    <mergeCell ref="B25:D25"/>
    <mergeCell ref="C38:D38"/>
    <mergeCell ref="A41:D41"/>
    <mergeCell ref="A42:D42"/>
    <mergeCell ref="A43:D43"/>
    <mergeCell ref="C26:D26"/>
    <mergeCell ref="A33:D33"/>
    <mergeCell ref="A34:D34"/>
    <mergeCell ref="A35:D35"/>
    <mergeCell ref="A36:D36"/>
    <mergeCell ref="B37:D37"/>
  </mergeCells>
  <printOptions/>
  <pageMargins left="0.75" right="0.75" top="1" bottom="1" header="0.512" footer="0.51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Matsushita Ryouta</dc:creator>
  <cp:keywords/>
  <dc:description/>
  <cp:lastModifiedBy>Matsushita Ryouta</cp:lastModifiedBy>
  <cp:lastPrinted>2021-02-15T10:12:03Z</cp:lastPrinted>
  <dcterms:created xsi:type="dcterms:W3CDTF">2021-02-15T09:20:30Z</dcterms:created>
  <dcterms:modified xsi:type="dcterms:W3CDTF">2021-02-15T10:12:35Z</dcterms:modified>
  <cp:category/>
  <cp:version/>
  <cp:contentType/>
  <cp:contentStatus/>
</cp:coreProperties>
</file>